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Documents\VSI Wordovi dokumenti\ŠPORT\Memorial Bratov Kranjc ZP\LETO 2026\"/>
    </mc:Choice>
  </mc:AlternateContent>
  <xr:revisionPtr revIDLastSave="0" documentId="13_ncr:1_{A29512A4-6529-4DE6-954E-16DC741D1919}" xr6:coauthVersionLast="36" xr6:coauthVersionMax="36" xr10:uidLastSave="{00000000-0000-0000-0000-000000000000}"/>
  <bookViews>
    <workbookView xWindow="0" yWindow="0" windowWidth="17256" windowHeight="6324" xr2:uid="{0706FEC4-C668-4B86-A36C-A992CF366090}"/>
  </bookViews>
  <sheets>
    <sheet name="Rezultat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6" i="1" l="1"/>
  <c r="H95" i="1"/>
  <c r="H94" i="1"/>
  <c r="H93" i="1" s="1"/>
  <c r="J110" i="1" s="1"/>
  <c r="H91" i="1"/>
  <c r="H90" i="1"/>
  <c r="H89" i="1"/>
  <c r="H88" i="1"/>
  <c r="J109" i="1" s="1"/>
  <c r="H86" i="1"/>
  <c r="H85" i="1"/>
  <c r="H84" i="1"/>
  <c r="H81" i="1"/>
  <c r="H80" i="1"/>
  <c r="H79" i="1"/>
  <c r="H78" i="1"/>
  <c r="J107" i="1" s="1"/>
  <c r="H76" i="1"/>
  <c r="H75" i="1"/>
  <c r="H74" i="1"/>
  <c r="H73" i="1"/>
  <c r="J106" i="1" s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J111" i="1" l="1"/>
  <c r="H83" i="1"/>
  <c r="J108" i="1" s="1"/>
</calcChain>
</file>

<file path=xl/sharedStrings.xml><?xml version="1.0" encoding="utf-8"?>
<sst xmlns="http://schemas.openxmlformats.org/spreadsheetml/2006/main" count="124" uniqueCount="65">
  <si>
    <t>3. MEMORIAL BRATOV KRAJNC</t>
  </si>
  <si>
    <t>v streljanju s serijsko zračno puško</t>
  </si>
  <si>
    <t xml:space="preserve">        Brežice, 18.04.2026</t>
  </si>
  <si>
    <t>V.r.</t>
  </si>
  <si>
    <t>SM</t>
  </si>
  <si>
    <t>Priimek in ime</t>
  </si>
  <si>
    <t>Organizacija</t>
  </si>
  <si>
    <t>Serije</t>
  </si>
  <si>
    <t>Skupaj</t>
  </si>
  <si>
    <t>*</t>
  </si>
  <si>
    <t>1.</t>
  </si>
  <si>
    <t>ZUPAN Jože</t>
  </si>
  <si>
    <t>OZVVS Brežice 1</t>
  </si>
  <si>
    <t>2.</t>
  </si>
  <si>
    <t>MEŽIČ Branko</t>
  </si>
  <si>
    <t>3.</t>
  </si>
  <si>
    <t>LIPIČAR Mirjan</t>
  </si>
  <si>
    <t>4.</t>
  </si>
  <si>
    <t>BUTARA Albin</t>
  </si>
  <si>
    <t>OZVVS Brežice 2</t>
  </si>
  <si>
    <t>5.</t>
  </si>
  <si>
    <t>PERNER Stane</t>
  </si>
  <si>
    <t>6.</t>
  </si>
  <si>
    <t>GAŠPARIČ Anton</t>
  </si>
  <si>
    <t>PVD Sever Posavje</t>
  </si>
  <si>
    <t>7.</t>
  </si>
  <si>
    <t>VOLČANŠEK Robert</t>
  </si>
  <si>
    <t>8.</t>
  </si>
  <si>
    <t>ŠPAN Rajko</t>
  </si>
  <si>
    <t>OZVVS Krško</t>
  </si>
  <si>
    <t>9.</t>
  </si>
  <si>
    <t>KORITNIK Vlado</t>
  </si>
  <si>
    <t>10.</t>
  </si>
  <si>
    <t>LUZAR Milan</t>
  </si>
  <si>
    <t>11.</t>
  </si>
  <si>
    <t>ZUPANČIČ Branko</t>
  </si>
  <si>
    <t>12.</t>
  </si>
  <si>
    <t>PAVLOVIČ Peter</t>
  </si>
  <si>
    <t>OZVVS Brežice - predsedstvo</t>
  </si>
  <si>
    <t>13.</t>
  </si>
  <si>
    <t>ILJAŠ Igor</t>
  </si>
  <si>
    <t>14.</t>
  </si>
  <si>
    <t>UDOVIČ  Darko</t>
  </si>
  <si>
    <t>15.</t>
  </si>
  <si>
    <t>VIRANT Vinko</t>
  </si>
  <si>
    <t>16.</t>
  </si>
  <si>
    <t>X Y- 1</t>
  </si>
  <si>
    <t xml:space="preserve">ZBV NOB Brežice </t>
  </si>
  <si>
    <t>17.</t>
  </si>
  <si>
    <t>X Y - 2</t>
  </si>
  <si>
    <t>18.</t>
  </si>
  <si>
    <t>X Y - 3</t>
  </si>
  <si>
    <t>Ekipe</t>
  </si>
  <si>
    <t>SKUPNA RZVRSTITEV</t>
  </si>
  <si>
    <t>Zap.</t>
  </si>
  <si>
    <t>Ekipa</t>
  </si>
  <si>
    <t>Supaj št. točk</t>
  </si>
  <si>
    <t xml:space="preserve">2. </t>
  </si>
  <si>
    <t>PVD Sever</t>
  </si>
  <si>
    <t xml:space="preserve"> 5.  </t>
  </si>
  <si>
    <r>
      <t>OZVVS Brežice-</t>
    </r>
    <r>
      <rPr>
        <sz val="8"/>
        <rFont val="Arial"/>
        <family val="2"/>
        <charset val="238"/>
      </rPr>
      <t>predsedstvo</t>
    </r>
  </si>
  <si>
    <t>ZBV NOB Brežice</t>
  </si>
  <si>
    <r>
      <t xml:space="preserve">Vodja tekmovanja: </t>
    </r>
    <r>
      <rPr>
        <b/>
        <i/>
        <sz val="10"/>
        <rFont val="Arial"/>
        <family val="2"/>
        <charset val="238"/>
      </rPr>
      <t>Darko Udovič</t>
    </r>
  </si>
  <si>
    <r>
      <t xml:space="preserve">Sodnik: </t>
    </r>
    <r>
      <rPr>
        <b/>
        <i/>
        <sz val="10"/>
        <rFont val="Arial"/>
        <family val="2"/>
        <charset val="238"/>
      </rPr>
      <t>Majcen Franc</t>
    </r>
  </si>
  <si>
    <t>Posamična uvrstitev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</si>
</sst>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24"/>
      <name val="Arial Black"/>
      <family val="2"/>
      <charset val="238"/>
    </font>
    <font>
      <sz val="14"/>
      <name val="Arial Black"/>
      <family val="2"/>
      <charset val="238"/>
    </font>
    <font>
      <b/>
      <sz val="12"/>
      <name val="Arial"/>
      <family val="2"/>
      <charset val="238"/>
    </font>
    <font>
      <b/>
      <sz val="10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Calibri"/>
      <family val="2"/>
      <charset val="238"/>
    </font>
    <font>
      <b/>
      <sz val="9"/>
      <name val="Arial"/>
      <family val="2"/>
      <charset val="238"/>
    </font>
    <font>
      <i/>
      <sz val="7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9"/>
      <name val="Verdana"/>
      <family val="2"/>
      <charset val="238"/>
    </font>
    <font>
      <b/>
      <i/>
      <u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Verdana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66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9" fillId="0" borderId="5" xfId="0" quotePrefix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1" fillId="0" borderId="5" xfId="0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0" fillId="0" borderId="5" xfId="1" applyFont="1" applyBorder="1" applyAlignment="1">
      <alignment vertical="center"/>
    </xf>
    <xf numFmtId="0" fontId="13" fillId="0" borderId="5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0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3" borderId="0" xfId="0" applyFill="1"/>
    <xf numFmtId="0" fontId="14" fillId="3" borderId="0" xfId="0" applyFont="1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5" borderId="0" xfId="0" applyFont="1" applyFill="1"/>
    <xf numFmtId="0" fontId="2" fillId="5" borderId="0" xfId="0" quotePrefix="1" applyFont="1" applyFill="1" applyAlignment="1">
      <alignment horizontal="left" vertical="center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5" xfId="0" quotePrefix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5" xfId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0" xfId="0" quotePrefix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6" fillId="5" borderId="0" xfId="0" quotePrefix="1" applyFont="1" applyFill="1" applyAlignment="1">
      <alignment horizontal="left" vertical="center"/>
    </xf>
    <xf numFmtId="0" fontId="18" fillId="0" borderId="5" xfId="0" quotePrefix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quotePrefix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4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5" xfId="0" applyBorder="1"/>
    <xf numFmtId="0" fontId="0" fillId="0" borderId="2" xfId="0" applyBorder="1"/>
    <xf numFmtId="0" fontId="2" fillId="7" borderId="5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1" fillId="0" borderId="2" xfId="0" applyFont="1" applyBorder="1"/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1" fillId="0" borderId="9" xfId="0" applyFont="1" applyBorder="1"/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4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1" fillId="0" borderId="8" xfId="0" applyFont="1" applyBorder="1"/>
    <xf numFmtId="0" fontId="21" fillId="0" borderId="11" xfId="0" applyFont="1" applyBorder="1"/>
    <xf numFmtId="0" fontId="21" fillId="0" borderId="8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3" fillId="0" borderId="0" xfId="0" applyFont="1" applyAlignment="1"/>
    <xf numFmtId="0" fontId="24" fillId="0" borderId="0" xfId="0" applyFont="1" applyAlignment="1"/>
  </cellXfs>
  <cellStyles count="2">
    <cellStyle name="Navadno" xfId="0" builtinId="0"/>
    <cellStyle name="Navadno 2" xfId="1" xr:uid="{DA5D77C2-73C5-4090-A098-9435129C63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</xdr:colOff>
      <xdr:row>5</xdr:row>
      <xdr:rowOff>30480</xdr:rowOff>
    </xdr:from>
    <xdr:to>
      <xdr:col>6</xdr:col>
      <xdr:colOff>236220</xdr:colOff>
      <xdr:row>19</xdr:row>
      <xdr:rowOff>160020</xdr:rowOff>
    </xdr:to>
    <xdr:pic>
      <xdr:nvPicPr>
        <xdr:cNvPr id="3" name="Slika 2" descr="C:\Users\Uporabnik\Documents\Logotipi OZVVS Brežice\logotip zvvs 2026 - 35 let.jpg">
          <a:extLst>
            <a:ext uri="{FF2B5EF4-FFF2-40B4-BE49-F238E27FC236}">
              <a16:creationId xmlns:a16="http://schemas.microsoft.com/office/drawing/2014/main" id="{AF79B2B5-3E7D-4FD0-896C-7F5ED3FC0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1220" y="944880"/>
          <a:ext cx="2407920" cy="2689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8</xdr:col>
      <xdr:colOff>190500</xdr:colOff>
      <xdr:row>130</xdr:row>
      <xdr:rowOff>45720</xdr:rowOff>
    </xdr:to>
    <xdr:pic>
      <xdr:nvPicPr>
        <xdr:cNvPr id="6" name="Slika 5" descr="C:\Users\Uporabnik\Downloads\DSC_0407.JPG">
          <a:extLst>
            <a:ext uri="{FF2B5EF4-FFF2-40B4-BE49-F238E27FC236}">
              <a16:creationId xmlns:a16="http://schemas.microsoft.com/office/drawing/2014/main" id="{7E0CEF8E-198C-4380-94F8-144A62B74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23241000"/>
          <a:ext cx="4960620" cy="3154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11A5-4771-4928-9491-134FBB574E65}">
  <dimension ref="A1:J132"/>
  <sheetViews>
    <sheetView tabSelected="1" topLeftCell="A77" workbookViewId="0">
      <selection activeCell="J101" sqref="J101"/>
    </sheetView>
  </sheetViews>
  <sheetFormatPr defaultRowHeight="14.4" x14ac:dyDescent="0.3"/>
  <cols>
    <col min="1" max="1" width="3.109375" customWidth="1"/>
    <col min="2" max="2" width="3.21875" customWidth="1"/>
    <col min="3" max="3" width="4.44140625" customWidth="1"/>
    <col min="4" max="4" width="20.33203125" customWidth="1"/>
    <col min="5" max="5" width="25.33203125" customWidth="1"/>
    <col min="6" max="6" width="6.44140625" customWidth="1"/>
    <col min="7" max="7" width="6.77734375" customWidth="1"/>
    <col min="8" max="8" width="6.21875" customWidth="1"/>
    <col min="9" max="9" width="5.44140625" customWidth="1"/>
  </cols>
  <sheetData>
    <row r="1" spans="5:8" x14ac:dyDescent="0.3">
      <c r="E1" s="1"/>
      <c r="F1" s="2"/>
      <c r="G1" s="2"/>
      <c r="H1" s="3"/>
    </row>
    <row r="2" spans="5:8" x14ac:dyDescent="0.3">
      <c r="E2" s="1"/>
      <c r="F2" s="2"/>
      <c r="G2" s="2"/>
      <c r="H2" s="3"/>
    </row>
    <row r="3" spans="5:8" x14ac:dyDescent="0.3">
      <c r="E3" s="1"/>
      <c r="F3" s="2"/>
      <c r="G3" s="2"/>
      <c r="H3" s="3"/>
    </row>
    <row r="4" spans="5:8" x14ac:dyDescent="0.3">
      <c r="E4" s="1"/>
      <c r="F4" s="2"/>
      <c r="G4" s="2"/>
      <c r="H4" s="3"/>
    </row>
    <row r="5" spans="5:8" x14ac:dyDescent="0.3">
      <c r="E5" s="1"/>
      <c r="F5" s="2"/>
      <c r="G5" s="2"/>
      <c r="H5" s="3"/>
    </row>
    <row r="6" spans="5:8" x14ac:dyDescent="0.3">
      <c r="E6" s="1"/>
      <c r="F6" s="2"/>
      <c r="G6" s="2"/>
      <c r="H6" s="3"/>
    </row>
    <row r="7" spans="5:8" x14ac:dyDescent="0.3">
      <c r="E7" s="1"/>
      <c r="F7" s="2"/>
      <c r="G7" s="2"/>
      <c r="H7" s="3"/>
    </row>
    <row r="8" spans="5:8" x14ac:dyDescent="0.3">
      <c r="E8" s="1"/>
      <c r="F8" s="2"/>
      <c r="G8" s="2"/>
      <c r="H8" s="3"/>
    </row>
    <row r="9" spans="5:8" x14ac:dyDescent="0.3">
      <c r="E9" s="1"/>
      <c r="F9" s="2"/>
      <c r="G9" s="2"/>
      <c r="H9" s="3"/>
    </row>
    <row r="10" spans="5:8" x14ac:dyDescent="0.3">
      <c r="E10" s="1"/>
      <c r="F10" s="2"/>
      <c r="G10" s="2"/>
      <c r="H10" s="3"/>
    </row>
    <row r="11" spans="5:8" x14ac:dyDescent="0.3">
      <c r="E11" s="1"/>
      <c r="F11" s="2"/>
      <c r="G11" s="2"/>
      <c r="H11" s="3"/>
    </row>
    <row r="12" spans="5:8" x14ac:dyDescent="0.3">
      <c r="E12" s="1"/>
      <c r="F12" s="2"/>
      <c r="G12" s="2"/>
      <c r="H12" s="3"/>
    </row>
    <row r="13" spans="5:8" x14ac:dyDescent="0.3">
      <c r="E13" s="1"/>
      <c r="F13" s="2"/>
      <c r="G13" s="2"/>
      <c r="H13" s="3"/>
    </row>
    <row r="14" spans="5:8" x14ac:dyDescent="0.3">
      <c r="E14" s="1"/>
      <c r="F14" s="2"/>
      <c r="G14" s="2"/>
      <c r="H14" s="3"/>
    </row>
    <row r="15" spans="5:8" x14ac:dyDescent="0.3">
      <c r="E15" s="1"/>
      <c r="F15" s="2"/>
      <c r="G15" s="2"/>
      <c r="H15" s="3"/>
    </row>
    <row r="16" spans="5:8" x14ac:dyDescent="0.3">
      <c r="E16" s="1"/>
      <c r="F16" s="2"/>
      <c r="G16" s="2"/>
      <c r="H16" s="3"/>
    </row>
    <row r="17" spans="2:10" x14ac:dyDescent="0.3">
      <c r="E17" s="1"/>
      <c r="F17" s="2"/>
      <c r="G17" s="2"/>
      <c r="H17" s="3"/>
    </row>
    <row r="18" spans="2:10" x14ac:dyDescent="0.3">
      <c r="E18" s="1"/>
      <c r="F18" s="2"/>
      <c r="G18" s="2"/>
      <c r="H18" s="3"/>
    </row>
    <row r="19" spans="2:10" x14ac:dyDescent="0.3">
      <c r="E19" s="1"/>
      <c r="F19" s="2"/>
      <c r="G19" s="2"/>
      <c r="H19" s="3"/>
    </row>
    <row r="20" spans="2:10" x14ac:dyDescent="0.3">
      <c r="E20" s="1"/>
      <c r="F20" s="2"/>
      <c r="G20" s="2"/>
      <c r="H20" s="3"/>
    </row>
    <row r="21" spans="2:10" x14ac:dyDescent="0.3">
      <c r="E21" s="1"/>
      <c r="F21" s="2"/>
      <c r="G21" s="2"/>
      <c r="H21" s="3"/>
    </row>
    <row r="22" spans="2:10" x14ac:dyDescent="0.3">
      <c r="E22" s="1"/>
      <c r="F22" s="2"/>
      <c r="G22" s="2"/>
      <c r="H22" s="3"/>
    </row>
    <row r="23" spans="2:10" x14ac:dyDescent="0.3">
      <c r="E23" s="1"/>
      <c r="F23" s="2"/>
      <c r="G23" s="2"/>
      <c r="H23" s="3"/>
    </row>
    <row r="24" spans="2:10" x14ac:dyDescent="0.3">
      <c r="E24" s="1"/>
      <c r="F24" s="2"/>
      <c r="G24" s="2"/>
      <c r="H24" s="3"/>
    </row>
    <row r="25" spans="2:10" x14ac:dyDescent="0.3">
      <c r="E25" s="1"/>
      <c r="F25" s="2"/>
      <c r="G25" s="2"/>
      <c r="H25" s="3"/>
    </row>
    <row r="26" spans="2:10" x14ac:dyDescent="0.3">
      <c r="E26" s="1"/>
      <c r="F26" s="2"/>
      <c r="G26" s="2"/>
      <c r="H26" s="3"/>
    </row>
    <row r="27" spans="2:10" x14ac:dyDescent="0.3">
      <c r="E27" s="1"/>
      <c r="F27" s="2"/>
      <c r="G27" s="2"/>
      <c r="H27" s="3"/>
    </row>
    <row r="28" spans="2:10" x14ac:dyDescent="0.3">
      <c r="E28" s="1"/>
      <c r="F28" s="2"/>
      <c r="G28" s="2"/>
      <c r="H28" s="3"/>
    </row>
    <row r="29" spans="2:10" x14ac:dyDescent="0.3">
      <c r="E29" s="1"/>
      <c r="F29" s="2"/>
      <c r="G29" s="2"/>
      <c r="H29" s="3"/>
    </row>
    <row r="30" spans="2:10" x14ac:dyDescent="0.3">
      <c r="E30" s="1"/>
      <c r="F30" s="2"/>
      <c r="G30" s="2"/>
      <c r="H30" s="3"/>
    </row>
    <row r="31" spans="2:10" ht="36.6" x14ac:dyDescent="0.85">
      <c r="B31" s="84" t="s">
        <v>0</v>
      </c>
      <c r="C31" s="85"/>
      <c r="D31" s="85"/>
      <c r="E31" s="85"/>
      <c r="F31" s="85"/>
      <c r="G31" s="85"/>
      <c r="H31" s="85"/>
      <c r="I31" s="85"/>
      <c r="J31" s="85"/>
    </row>
    <row r="32" spans="2:10" ht="21" x14ac:dyDescent="0.5">
      <c r="D32" s="86" t="s">
        <v>1</v>
      </c>
      <c r="E32" s="87"/>
      <c r="F32" s="87"/>
      <c r="G32" s="87"/>
      <c r="H32" s="87"/>
    </row>
    <row r="33" spans="4:8" x14ac:dyDescent="0.3">
      <c r="E33" s="1"/>
      <c r="F33" s="2"/>
      <c r="G33" s="2"/>
      <c r="H33" s="3"/>
    </row>
    <row r="34" spans="4:8" x14ac:dyDescent="0.3">
      <c r="E34" s="1"/>
      <c r="F34" s="2"/>
      <c r="G34" s="2"/>
      <c r="H34" s="3"/>
    </row>
    <row r="35" spans="4:8" x14ac:dyDescent="0.3">
      <c r="E35" s="1"/>
      <c r="F35" s="2"/>
      <c r="G35" s="2"/>
      <c r="H35" s="3"/>
    </row>
    <row r="36" spans="4:8" x14ac:dyDescent="0.3">
      <c r="E36" s="1"/>
      <c r="F36" s="2"/>
      <c r="G36" s="2"/>
      <c r="H36" s="3"/>
    </row>
    <row r="37" spans="4:8" x14ac:dyDescent="0.3">
      <c r="E37" s="1"/>
      <c r="F37" s="2"/>
      <c r="G37" s="2"/>
      <c r="H37" s="3"/>
    </row>
    <row r="38" spans="4:8" x14ac:dyDescent="0.3">
      <c r="E38" s="1"/>
      <c r="F38" s="2"/>
      <c r="G38" s="2"/>
      <c r="H38" s="3"/>
    </row>
    <row r="39" spans="4:8" x14ac:dyDescent="0.3">
      <c r="E39" s="1"/>
      <c r="F39" s="2"/>
      <c r="G39" s="2"/>
      <c r="H39" s="3"/>
    </row>
    <row r="40" spans="4:8" x14ac:dyDescent="0.3">
      <c r="E40" s="1"/>
      <c r="F40" s="2"/>
      <c r="G40" s="2"/>
      <c r="H40" s="3"/>
    </row>
    <row r="41" spans="4:8" x14ac:dyDescent="0.3">
      <c r="E41" s="1"/>
      <c r="F41" s="2"/>
      <c r="G41" s="2"/>
      <c r="H41" s="3"/>
    </row>
    <row r="42" spans="4:8" x14ac:dyDescent="0.3">
      <c r="E42" s="1"/>
      <c r="F42" s="2"/>
      <c r="G42" s="2"/>
      <c r="H42" s="3"/>
    </row>
    <row r="43" spans="4:8" x14ac:dyDescent="0.3">
      <c r="E43" s="1"/>
      <c r="F43" s="2"/>
      <c r="G43" s="2"/>
      <c r="H43" s="3"/>
    </row>
    <row r="44" spans="4:8" x14ac:dyDescent="0.3">
      <c r="E44" s="1"/>
      <c r="F44" s="2"/>
      <c r="G44" s="2"/>
      <c r="H44" s="3"/>
    </row>
    <row r="45" spans="4:8" ht="15.6" x14ac:dyDescent="0.3">
      <c r="D45" s="88" t="s">
        <v>2</v>
      </c>
      <c r="E45" s="87"/>
      <c r="F45" s="87"/>
      <c r="G45" s="2"/>
      <c r="H45" s="3"/>
    </row>
    <row r="46" spans="4:8" ht="15.6" x14ac:dyDescent="0.3">
      <c r="E46" s="4"/>
      <c r="F46" s="2"/>
      <c r="G46" s="2"/>
      <c r="H46" s="3"/>
    </row>
    <row r="47" spans="4:8" ht="15.6" x14ac:dyDescent="0.3">
      <c r="E47" s="4"/>
      <c r="F47" s="2"/>
      <c r="G47" s="2"/>
      <c r="H47" s="3"/>
    </row>
    <row r="48" spans="4:8" x14ac:dyDescent="0.3">
      <c r="E48" s="1"/>
      <c r="F48" s="2"/>
      <c r="G48" s="2"/>
      <c r="H48" s="3"/>
    </row>
    <row r="49" spans="1:10" ht="18" x14ac:dyDescent="0.35">
      <c r="C49" s="98" t="s">
        <v>64</v>
      </c>
      <c r="D49" s="99"/>
      <c r="E49" s="1"/>
      <c r="F49" s="2"/>
      <c r="G49" s="2"/>
      <c r="H49" s="3"/>
    </row>
    <row r="50" spans="1:10" ht="6" customHeight="1" x14ac:dyDescent="0.3">
      <c r="E50" s="1"/>
      <c r="F50" s="2"/>
      <c r="G50" s="2"/>
      <c r="H50" s="3"/>
    </row>
    <row r="51" spans="1:10" x14ac:dyDescent="0.3">
      <c r="B51" s="89" t="s">
        <v>3</v>
      </c>
      <c r="C51" s="89" t="s">
        <v>4</v>
      </c>
      <c r="D51" s="92" t="s">
        <v>5</v>
      </c>
      <c r="E51" s="89" t="s">
        <v>6</v>
      </c>
      <c r="F51" s="93" t="s">
        <v>7</v>
      </c>
      <c r="G51" s="94"/>
      <c r="H51" s="95" t="s">
        <v>8</v>
      </c>
      <c r="I51" s="96" t="s">
        <v>9</v>
      </c>
    </row>
    <row r="52" spans="1:10" x14ac:dyDescent="0.3">
      <c r="B52" s="90"/>
      <c r="C52" s="91"/>
      <c r="D52" s="91"/>
      <c r="E52" s="91"/>
      <c r="F52" s="5">
        <v>1</v>
      </c>
      <c r="G52" s="5">
        <v>2</v>
      </c>
      <c r="H52" s="91"/>
      <c r="I52" s="97"/>
    </row>
    <row r="53" spans="1:10" x14ac:dyDescent="0.3">
      <c r="B53" s="6" t="s">
        <v>10</v>
      </c>
      <c r="C53" s="7">
        <v>5</v>
      </c>
      <c r="D53" s="8" t="s">
        <v>11</v>
      </c>
      <c r="E53" s="9" t="s">
        <v>12</v>
      </c>
      <c r="F53" s="7">
        <v>86</v>
      </c>
      <c r="G53" s="7">
        <v>88</v>
      </c>
      <c r="H53" s="7">
        <f t="shared" ref="H53:H70" si="0">SUM(F53+G53)</f>
        <v>174</v>
      </c>
      <c r="I53" s="10">
        <v>0</v>
      </c>
    </row>
    <row r="54" spans="1:10" x14ac:dyDescent="0.3">
      <c r="B54" s="11" t="s">
        <v>13</v>
      </c>
      <c r="C54" s="7">
        <v>2</v>
      </c>
      <c r="D54" s="8" t="s">
        <v>14</v>
      </c>
      <c r="E54" s="9" t="s">
        <v>12</v>
      </c>
      <c r="F54" s="7">
        <v>80</v>
      </c>
      <c r="G54" s="7">
        <v>83</v>
      </c>
      <c r="H54" s="7">
        <f t="shared" si="0"/>
        <v>163</v>
      </c>
      <c r="I54" s="10">
        <v>1</v>
      </c>
    </row>
    <row r="55" spans="1:10" x14ac:dyDescent="0.3">
      <c r="B55" s="12" t="s">
        <v>15</v>
      </c>
      <c r="C55" s="7">
        <v>4</v>
      </c>
      <c r="D55" s="8" t="s">
        <v>16</v>
      </c>
      <c r="E55" s="9" t="s">
        <v>12</v>
      </c>
      <c r="F55" s="7">
        <v>77</v>
      </c>
      <c r="G55" s="7">
        <v>73</v>
      </c>
      <c r="H55" s="7">
        <f t="shared" si="0"/>
        <v>150</v>
      </c>
      <c r="I55" s="10">
        <v>1</v>
      </c>
    </row>
    <row r="56" spans="1:10" x14ac:dyDescent="0.3">
      <c r="B56" s="13" t="s">
        <v>17</v>
      </c>
      <c r="C56" s="13">
        <v>7</v>
      </c>
      <c r="D56" s="14" t="s">
        <v>18</v>
      </c>
      <c r="E56" s="15" t="s">
        <v>19</v>
      </c>
      <c r="F56" s="13">
        <v>78</v>
      </c>
      <c r="G56" s="13">
        <v>71</v>
      </c>
      <c r="H56" s="7">
        <f t="shared" si="0"/>
        <v>149</v>
      </c>
      <c r="I56" s="10">
        <v>1</v>
      </c>
    </row>
    <row r="57" spans="1:10" x14ac:dyDescent="0.3">
      <c r="B57" s="13" t="s">
        <v>20</v>
      </c>
      <c r="C57" s="13">
        <v>1</v>
      </c>
      <c r="D57" s="14" t="s">
        <v>21</v>
      </c>
      <c r="E57" s="15" t="s">
        <v>19</v>
      </c>
      <c r="F57" s="13">
        <v>75</v>
      </c>
      <c r="G57" s="13">
        <v>70</v>
      </c>
      <c r="H57" s="7">
        <f t="shared" si="0"/>
        <v>145</v>
      </c>
      <c r="I57" s="10">
        <v>0</v>
      </c>
    </row>
    <row r="58" spans="1:10" x14ac:dyDescent="0.3">
      <c r="B58" s="13" t="s">
        <v>22</v>
      </c>
      <c r="C58" s="13">
        <v>3</v>
      </c>
      <c r="D58" s="14" t="s">
        <v>23</v>
      </c>
      <c r="E58" s="15" t="s">
        <v>24</v>
      </c>
      <c r="F58" s="13">
        <v>70</v>
      </c>
      <c r="G58" s="13">
        <v>65</v>
      </c>
      <c r="H58" s="7">
        <f t="shared" si="0"/>
        <v>135</v>
      </c>
      <c r="I58" s="10">
        <v>0</v>
      </c>
    </row>
    <row r="59" spans="1:10" x14ac:dyDescent="0.3">
      <c r="A59" s="16"/>
      <c r="B59" s="13" t="s">
        <v>25</v>
      </c>
      <c r="C59" s="13">
        <v>9</v>
      </c>
      <c r="D59" s="14" t="s">
        <v>26</v>
      </c>
      <c r="E59" s="15" t="s">
        <v>19</v>
      </c>
      <c r="F59" s="13">
        <v>64</v>
      </c>
      <c r="G59" s="13">
        <v>59</v>
      </c>
      <c r="H59" s="7">
        <f t="shared" si="0"/>
        <v>123</v>
      </c>
      <c r="I59" s="10">
        <v>0</v>
      </c>
      <c r="J59" s="16"/>
    </row>
    <row r="60" spans="1:10" x14ac:dyDescent="0.3">
      <c r="A60" s="16"/>
      <c r="B60" s="13" t="s">
        <v>27</v>
      </c>
      <c r="C60" s="13">
        <v>3</v>
      </c>
      <c r="D60" s="14" t="s">
        <v>28</v>
      </c>
      <c r="E60" s="17" t="s">
        <v>29</v>
      </c>
      <c r="F60" s="13">
        <v>59</v>
      </c>
      <c r="G60" s="13">
        <v>58</v>
      </c>
      <c r="H60" s="7">
        <f t="shared" si="0"/>
        <v>117</v>
      </c>
      <c r="I60" s="10">
        <v>0</v>
      </c>
      <c r="J60" s="16"/>
    </row>
    <row r="61" spans="1:10" x14ac:dyDescent="0.3">
      <c r="A61" s="16"/>
      <c r="B61" s="13" t="s">
        <v>30</v>
      </c>
      <c r="C61" s="13">
        <v>8</v>
      </c>
      <c r="D61" s="14" t="s">
        <v>31</v>
      </c>
      <c r="E61" s="17" t="s">
        <v>29</v>
      </c>
      <c r="F61" s="13">
        <v>56</v>
      </c>
      <c r="G61" s="13">
        <v>47</v>
      </c>
      <c r="H61" s="7">
        <f t="shared" si="0"/>
        <v>103</v>
      </c>
      <c r="I61" s="10">
        <v>0</v>
      </c>
      <c r="J61" s="16"/>
    </row>
    <row r="62" spans="1:10" x14ac:dyDescent="0.3">
      <c r="A62" s="16"/>
      <c r="B62" s="13" t="s">
        <v>32</v>
      </c>
      <c r="C62" s="13">
        <v>4</v>
      </c>
      <c r="D62" s="18" t="s">
        <v>33</v>
      </c>
      <c r="E62" s="15" t="s">
        <v>24</v>
      </c>
      <c r="F62" s="13">
        <v>48</v>
      </c>
      <c r="G62" s="13">
        <v>53</v>
      </c>
      <c r="H62" s="7">
        <f t="shared" si="0"/>
        <v>101</v>
      </c>
      <c r="I62" s="10">
        <v>0</v>
      </c>
      <c r="J62" s="16"/>
    </row>
    <row r="63" spans="1:10" x14ac:dyDescent="0.3">
      <c r="A63" s="16"/>
      <c r="B63" s="13" t="s">
        <v>34</v>
      </c>
      <c r="C63" s="13">
        <v>7</v>
      </c>
      <c r="D63" s="14" t="s">
        <v>35</v>
      </c>
      <c r="E63" s="15" t="s">
        <v>24</v>
      </c>
      <c r="F63" s="13">
        <v>50</v>
      </c>
      <c r="G63" s="13">
        <v>45</v>
      </c>
      <c r="H63" s="7">
        <f t="shared" si="0"/>
        <v>95</v>
      </c>
      <c r="I63" s="10">
        <v>0</v>
      </c>
      <c r="J63" s="16"/>
    </row>
    <row r="64" spans="1:10" x14ac:dyDescent="0.3">
      <c r="A64" s="16"/>
      <c r="B64" s="13" t="s">
        <v>36</v>
      </c>
      <c r="C64" s="13">
        <v>8</v>
      </c>
      <c r="D64" s="14" t="s">
        <v>37</v>
      </c>
      <c r="E64" s="19" t="s">
        <v>38</v>
      </c>
      <c r="F64" s="13">
        <v>37</v>
      </c>
      <c r="G64" s="13">
        <v>49</v>
      </c>
      <c r="H64" s="7">
        <f t="shared" si="0"/>
        <v>86</v>
      </c>
      <c r="I64" s="10">
        <v>1</v>
      </c>
      <c r="J64" s="16"/>
    </row>
    <row r="65" spans="1:10" x14ac:dyDescent="0.3">
      <c r="A65" s="16"/>
      <c r="B65" s="13" t="s">
        <v>39</v>
      </c>
      <c r="C65" s="13">
        <v>6</v>
      </c>
      <c r="D65" s="14" t="s">
        <v>40</v>
      </c>
      <c r="E65" s="19" t="s">
        <v>38</v>
      </c>
      <c r="F65" s="13">
        <v>36</v>
      </c>
      <c r="G65" s="13">
        <v>43</v>
      </c>
      <c r="H65" s="7">
        <f t="shared" si="0"/>
        <v>79</v>
      </c>
      <c r="I65" s="10">
        <v>0</v>
      </c>
      <c r="J65" s="16"/>
    </row>
    <row r="66" spans="1:10" x14ac:dyDescent="0.3">
      <c r="A66" s="16"/>
      <c r="B66" s="13" t="s">
        <v>41</v>
      </c>
      <c r="C66" s="13">
        <v>6</v>
      </c>
      <c r="D66" s="14" t="s">
        <v>42</v>
      </c>
      <c r="E66" s="19" t="s">
        <v>38</v>
      </c>
      <c r="F66" s="13">
        <v>32</v>
      </c>
      <c r="G66" s="13">
        <v>29</v>
      </c>
      <c r="H66" s="7">
        <f t="shared" si="0"/>
        <v>61</v>
      </c>
      <c r="I66" s="10">
        <v>1</v>
      </c>
      <c r="J66" s="16"/>
    </row>
    <row r="67" spans="1:10" x14ac:dyDescent="0.3">
      <c r="A67" s="16"/>
      <c r="B67" s="13" t="s">
        <v>43</v>
      </c>
      <c r="C67" s="13">
        <v>2</v>
      </c>
      <c r="D67" s="14" t="s">
        <v>44</v>
      </c>
      <c r="E67" s="17" t="s">
        <v>29</v>
      </c>
      <c r="F67" s="13">
        <v>47</v>
      </c>
      <c r="G67" s="13">
        <v>11</v>
      </c>
      <c r="H67" s="7">
        <f t="shared" si="0"/>
        <v>58</v>
      </c>
      <c r="I67" s="10">
        <v>0</v>
      </c>
      <c r="J67" s="16"/>
    </row>
    <row r="68" spans="1:10" x14ac:dyDescent="0.3">
      <c r="A68" s="16"/>
      <c r="B68" s="13" t="s">
        <v>45</v>
      </c>
      <c r="C68" s="13">
        <v>1</v>
      </c>
      <c r="D68" s="14" t="s">
        <v>46</v>
      </c>
      <c r="E68" s="15" t="s">
        <v>47</v>
      </c>
      <c r="F68" s="13">
        <v>0</v>
      </c>
      <c r="G68" s="13">
        <v>0</v>
      </c>
      <c r="H68" s="7">
        <f t="shared" si="0"/>
        <v>0</v>
      </c>
      <c r="I68" s="10">
        <v>0</v>
      </c>
      <c r="J68" s="16"/>
    </row>
    <row r="69" spans="1:10" x14ac:dyDescent="0.3">
      <c r="A69" s="16"/>
      <c r="B69" s="13" t="s">
        <v>48</v>
      </c>
      <c r="C69" s="13">
        <v>9</v>
      </c>
      <c r="D69" s="14" t="s">
        <v>49</v>
      </c>
      <c r="E69" s="15" t="s">
        <v>47</v>
      </c>
      <c r="F69" s="13">
        <v>0</v>
      </c>
      <c r="G69" s="13">
        <v>0</v>
      </c>
      <c r="H69" s="7">
        <f t="shared" si="0"/>
        <v>0</v>
      </c>
      <c r="I69" s="10">
        <v>0</v>
      </c>
      <c r="J69" s="16"/>
    </row>
    <row r="70" spans="1:10" x14ac:dyDescent="0.3">
      <c r="A70" s="16"/>
      <c r="B70" s="13" t="s">
        <v>50</v>
      </c>
      <c r="C70" s="13">
        <v>5</v>
      </c>
      <c r="D70" s="14" t="s">
        <v>51</v>
      </c>
      <c r="E70" s="15" t="s">
        <v>47</v>
      </c>
      <c r="F70" s="13">
        <v>0</v>
      </c>
      <c r="G70" s="13">
        <v>0</v>
      </c>
      <c r="H70" s="7">
        <f t="shared" si="0"/>
        <v>0</v>
      </c>
      <c r="I70" s="10">
        <v>0</v>
      </c>
      <c r="J70" s="16"/>
    </row>
    <row r="71" spans="1:10" x14ac:dyDescent="0.3">
      <c r="A71" s="16"/>
      <c r="B71" s="20"/>
      <c r="C71" s="21"/>
      <c r="D71" s="22"/>
      <c r="E71" s="23"/>
      <c r="F71" s="21"/>
      <c r="G71" s="21"/>
      <c r="H71" s="24"/>
      <c r="I71" s="25"/>
      <c r="J71" s="16"/>
    </row>
    <row r="72" spans="1:10" x14ac:dyDescent="0.3">
      <c r="B72" s="26"/>
      <c r="C72" s="26"/>
      <c r="D72" s="27" t="s">
        <v>52</v>
      </c>
      <c r="E72" s="28"/>
      <c r="F72" s="29"/>
      <c r="G72" s="29"/>
      <c r="H72" s="30"/>
    </row>
    <row r="73" spans="1:10" x14ac:dyDescent="0.3">
      <c r="B73" s="31" t="s">
        <v>10</v>
      </c>
      <c r="C73" s="31"/>
      <c r="D73" s="32" t="s">
        <v>12</v>
      </c>
      <c r="E73" s="33"/>
      <c r="F73" s="34"/>
      <c r="G73" s="34"/>
      <c r="H73" s="34">
        <f>SUM(H74:H76)</f>
        <v>487</v>
      </c>
    </row>
    <row r="74" spans="1:10" x14ac:dyDescent="0.3">
      <c r="C74" s="35">
        <v>5</v>
      </c>
      <c r="D74" s="36" t="s">
        <v>11</v>
      </c>
      <c r="E74" s="37" t="s">
        <v>12</v>
      </c>
      <c r="F74" s="35">
        <v>86</v>
      </c>
      <c r="G74" s="35">
        <v>88</v>
      </c>
      <c r="H74" s="67">
        <f>SUM(F74:G74)</f>
        <v>174</v>
      </c>
    </row>
    <row r="75" spans="1:10" x14ac:dyDescent="0.3">
      <c r="C75" s="35">
        <v>2</v>
      </c>
      <c r="D75" s="36" t="s">
        <v>14</v>
      </c>
      <c r="E75" s="37" t="s">
        <v>12</v>
      </c>
      <c r="F75" s="35">
        <v>80</v>
      </c>
      <c r="G75" s="35">
        <v>83</v>
      </c>
      <c r="H75" s="68">
        <f>SUM(F75:G75)</f>
        <v>163</v>
      </c>
    </row>
    <row r="76" spans="1:10" x14ac:dyDescent="0.3">
      <c r="C76" s="35">
        <v>4</v>
      </c>
      <c r="D76" s="36" t="s">
        <v>16</v>
      </c>
      <c r="E76" s="37" t="s">
        <v>12</v>
      </c>
      <c r="F76" s="35">
        <v>77</v>
      </c>
      <c r="G76" s="35">
        <v>73</v>
      </c>
      <c r="H76" s="69">
        <f>SUM(F76:G76)</f>
        <v>150</v>
      </c>
    </row>
    <row r="77" spans="1:10" ht="6.6" customHeight="1" x14ac:dyDescent="0.3">
      <c r="E77" s="1"/>
      <c r="F77" s="2"/>
      <c r="G77" s="2"/>
      <c r="H77" s="3"/>
    </row>
    <row r="78" spans="1:10" x14ac:dyDescent="0.3">
      <c r="B78" s="31" t="s">
        <v>13</v>
      </c>
      <c r="C78" s="31"/>
      <c r="D78" s="32" t="s">
        <v>19</v>
      </c>
      <c r="E78" s="33"/>
      <c r="F78" s="34"/>
      <c r="G78" s="34"/>
      <c r="H78" s="34">
        <f>SUM(H79:H81)</f>
        <v>417</v>
      </c>
    </row>
    <row r="79" spans="1:10" x14ac:dyDescent="0.3">
      <c r="C79" s="35">
        <v>7</v>
      </c>
      <c r="D79" s="36" t="s">
        <v>18</v>
      </c>
      <c r="E79" s="37" t="s">
        <v>19</v>
      </c>
      <c r="F79" s="35">
        <v>78</v>
      </c>
      <c r="G79" s="35">
        <v>71</v>
      </c>
      <c r="H79" s="67">
        <f>SUM(F79:G79)</f>
        <v>149</v>
      </c>
    </row>
    <row r="80" spans="1:10" x14ac:dyDescent="0.3">
      <c r="C80" s="35">
        <v>1</v>
      </c>
      <c r="D80" s="36" t="s">
        <v>21</v>
      </c>
      <c r="E80" s="37" t="s">
        <v>19</v>
      </c>
      <c r="F80" s="35">
        <v>75</v>
      </c>
      <c r="G80" s="35">
        <v>70</v>
      </c>
      <c r="H80" s="68">
        <f>SUM(F80:G80)</f>
        <v>145</v>
      </c>
    </row>
    <row r="81" spans="2:8" x14ac:dyDescent="0.3">
      <c r="C81" s="35">
        <v>9</v>
      </c>
      <c r="D81" s="36" t="s">
        <v>26</v>
      </c>
      <c r="E81" s="37" t="s">
        <v>19</v>
      </c>
      <c r="F81" s="35">
        <v>64</v>
      </c>
      <c r="G81" s="35">
        <v>59</v>
      </c>
      <c r="H81" s="69">
        <f>SUM(F81:G81)</f>
        <v>123</v>
      </c>
    </row>
    <row r="82" spans="2:8" ht="7.8" customHeight="1" x14ac:dyDescent="0.3">
      <c r="E82" s="1"/>
      <c r="F82" s="2"/>
      <c r="G82" s="2"/>
      <c r="H82" s="3"/>
    </row>
    <row r="83" spans="2:8" x14ac:dyDescent="0.3">
      <c r="B83" s="31" t="s">
        <v>15</v>
      </c>
      <c r="C83" s="31"/>
      <c r="D83" s="32" t="s">
        <v>24</v>
      </c>
      <c r="E83" s="33"/>
      <c r="F83" s="34"/>
      <c r="G83" s="34"/>
      <c r="H83" s="34">
        <f>SUM(H84:H86)</f>
        <v>331</v>
      </c>
    </row>
    <row r="84" spans="2:8" x14ac:dyDescent="0.3">
      <c r="C84" s="35">
        <v>3</v>
      </c>
      <c r="D84" s="36" t="s">
        <v>23</v>
      </c>
      <c r="E84" s="37" t="s">
        <v>24</v>
      </c>
      <c r="F84" s="35">
        <v>70</v>
      </c>
      <c r="G84" s="35">
        <v>65</v>
      </c>
      <c r="H84" s="67">
        <f>SUM(F84:G84)</f>
        <v>135</v>
      </c>
    </row>
    <row r="85" spans="2:8" x14ac:dyDescent="0.3">
      <c r="C85" s="35">
        <v>4</v>
      </c>
      <c r="D85" s="39" t="s">
        <v>33</v>
      </c>
      <c r="E85" s="37" t="s">
        <v>24</v>
      </c>
      <c r="F85" s="35">
        <v>48</v>
      </c>
      <c r="G85" s="35">
        <v>53</v>
      </c>
      <c r="H85" s="68">
        <f>SUM(F85:G85)</f>
        <v>101</v>
      </c>
    </row>
    <row r="86" spans="2:8" x14ac:dyDescent="0.3">
      <c r="C86" s="35">
        <v>7</v>
      </c>
      <c r="D86" s="36" t="s">
        <v>35</v>
      </c>
      <c r="E86" s="37" t="s">
        <v>24</v>
      </c>
      <c r="F86" s="35">
        <v>50</v>
      </c>
      <c r="G86" s="35">
        <v>45</v>
      </c>
      <c r="H86" s="69">
        <f>SUM(F86:G86)</f>
        <v>95</v>
      </c>
    </row>
    <row r="87" spans="2:8" ht="9" customHeight="1" x14ac:dyDescent="0.3">
      <c r="C87" s="40"/>
      <c r="D87" s="41"/>
      <c r="E87" s="42"/>
      <c r="F87" s="43"/>
      <c r="G87" s="43"/>
      <c r="H87" s="38"/>
    </row>
    <row r="88" spans="2:8" x14ac:dyDescent="0.3">
      <c r="B88" s="31" t="s">
        <v>17</v>
      </c>
      <c r="C88" s="31"/>
      <c r="D88" s="32" t="s">
        <v>29</v>
      </c>
      <c r="E88" s="33"/>
      <c r="F88" s="34"/>
      <c r="G88" s="34"/>
      <c r="H88" s="34">
        <f>SUM(H89:H91)</f>
        <v>278</v>
      </c>
    </row>
    <row r="89" spans="2:8" x14ac:dyDescent="0.3">
      <c r="C89" s="35">
        <v>2</v>
      </c>
      <c r="D89" s="36" t="s">
        <v>44</v>
      </c>
      <c r="E89" s="35" t="s">
        <v>29</v>
      </c>
      <c r="F89" s="35">
        <v>47</v>
      </c>
      <c r="G89" s="35">
        <v>11</v>
      </c>
      <c r="H89" s="67">
        <f>SUM(F89:G89)</f>
        <v>58</v>
      </c>
    </row>
    <row r="90" spans="2:8" x14ac:dyDescent="0.3">
      <c r="C90" s="35">
        <v>8</v>
      </c>
      <c r="D90" s="36" t="s">
        <v>31</v>
      </c>
      <c r="E90" s="35" t="s">
        <v>29</v>
      </c>
      <c r="F90" s="35">
        <v>56</v>
      </c>
      <c r="G90" s="35">
        <v>47</v>
      </c>
      <c r="H90" s="68">
        <f>SUM(F90:G90)</f>
        <v>103</v>
      </c>
    </row>
    <row r="91" spans="2:8" x14ac:dyDescent="0.3">
      <c r="C91" s="35">
        <v>3</v>
      </c>
      <c r="D91" s="36" t="s">
        <v>28</v>
      </c>
      <c r="E91" s="35" t="s">
        <v>29</v>
      </c>
      <c r="F91" s="35">
        <v>59</v>
      </c>
      <c r="G91" s="35">
        <v>58</v>
      </c>
      <c r="H91" s="69">
        <f>SUM(F91:G91)</f>
        <v>117</v>
      </c>
    </row>
    <row r="92" spans="2:8" ht="8.4" customHeight="1" x14ac:dyDescent="0.3">
      <c r="C92" s="40"/>
      <c r="D92" s="41"/>
      <c r="E92" s="42"/>
      <c r="F92" s="43"/>
      <c r="G92" s="43"/>
      <c r="H92" s="38"/>
    </row>
    <row r="93" spans="2:8" x14ac:dyDescent="0.3">
      <c r="B93" s="31" t="s">
        <v>20</v>
      </c>
      <c r="C93" s="31"/>
      <c r="D93" s="44" t="s">
        <v>38</v>
      </c>
      <c r="E93" s="33"/>
      <c r="F93" s="54"/>
      <c r="G93" s="54"/>
      <c r="H93" s="34">
        <f>SUM(H94:H96)</f>
        <v>226</v>
      </c>
    </row>
    <row r="94" spans="2:8" x14ac:dyDescent="0.3">
      <c r="C94" s="35">
        <v>6</v>
      </c>
      <c r="D94" s="36" t="s">
        <v>42</v>
      </c>
      <c r="E94" s="45" t="s">
        <v>38</v>
      </c>
      <c r="F94" s="35">
        <v>32</v>
      </c>
      <c r="G94" s="35">
        <v>29</v>
      </c>
      <c r="H94" s="67">
        <f>SUM(F94:G94)</f>
        <v>61</v>
      </c>
    </row>
    <row r="95" spans="2:8" x14ac:dyDescent="0.3">
      <c r="C95" s="35">
        <v>6</v>
      </c>
      <c r="D95" s="36" t="s">
        <v>40</v>
      </c>
      <c r="E95" s="45" t="s">
        <v>38</v>
      </c>
      <c r="F95" s="35">
        <v>36</v>
      </c>
      <c r="G95" s="35">
        <v>43</v>
      </c>
      <c r="H95" s="68">
        <f>SUM(F95:G95)</f>
        <v>79</v>
      </c>
    </row>
    <row r="96" spans="2:8" x14ac:dyDescent="0.3">
      <c r="C96" s="35">
        <v>8</v>
      </c>
      <c r="D96" s="36" t="s">
        <v>37</v>
      </c>
      <c r="E96" s="45" t="s">
        <v>38</v>
      </c>
      <c r="F96" s="35">
        <v>37</v>
      </c>
      <c r="G96" s="35">
        <v>49</v>
      </c>
      <c r="H96" s="69">
        <f>SUM(F96:G96)</f>
        <v>86</v>
      </c>
    </row>
    <row r="97" spans="2:10" ht="8.4" customHeight="1" x14ac:dyDescent="0.3">
      <c r="D97" s="46"/>
      <c r="E97" s="47"/>
      <c r="G97" s="2"/>
      <c r="H97" s="48"/>
    </row>
    <row r="98" spans="2:10" x14ac:dyDescent="0.3">
      <c r="B98" s="31"/>
      <c r="C98" s="31"/>
      <c r="D98" s="44"/>
      <c r="E98" s="33"/>
      <c r="F98" s="34"/>
      <c r="G98" s="34"/>
      <c r="H98" s="34"/>
    </row>
    <row r="99" spans="2:10" x14ac:dyDescent="0.3">
      <c r="C99" s="35"/>
      <c r="D99" s="36"/>
      <c r="E99" s="37"/>
      <c r="F99" s="35"/>
      <c r="G99" s="35"/>
      <c r="H99" s="67"/>
    </row>
    <row r="100" spans="2:10" x14ac:dyDescent="0.3">
      <c r="C100" s="35"/>
      <c r="D100" s="36"/>
      <c r="E100" s="37"/>
      <c r="F100" s="35"/>
      <c r="G100" s="35"/>
      <c r="H100" s="68"/>
    </row>
    <row r="101" spans="2:10" x14ac:dyDescent="0.3">
      <c r="C101" s="35"/>
      <c r="D101" s="36"/>
      <c r="E101" s="37"/>
      <c r="F101" s="35"/>
      <c r="G101" s="35"/>
      <c r="H101" s="69"/>
    </row>
    <row r="102" spans="2:10" x14ac:dyDescent="0.3">
      <c r="C102" s="40"/>
      <c r="D102" s="41"/>
      <c r="E102" s="43"/>
      <c r="F102" s="43"/>
      <c r="G102" s="43"/>
      <c r="H102" s="38"/>
    </row>
    <row r="103" spans="2:10" x14ac:dyDescent="0.3">
      <c r="E103" s="1"/>
      <c r="F103" s="2"/>
      <c r="G103" s="2"/>
      <c r="H103" s="3"/>
    </row>
    <row r="104" spans="2:10" ht="15" thickBot="1" x14ac:dyDescent="0.35">
      <c r="D104" s="49" t="s">
        <v>53</v>
      </c>
      <c r="E104" s="1"/>
      <c r="F104" s="2"/>
      <c r="G104" s="2"/>
      <c r="H104" s="3"/>
    </row>
    <row r="105" spans="2:10" ht="28.8" thickBot="1" x14ac:dyDescent="0.35">
      <c r="B105" s="81" t="s">
        <v>54</v>
      </c>
      <c r="C105" s="81"/>
      <c r="D105" s="81" t="s">
        <v>55</v>
      </c>
      <c r="E105" s="79"/>
      <c r="F105" s="78"/>
      <c r="G105" s="78"/>
      <c r="H105" s="78"/>
      <c r="I105" s="82"/>
      <c r="J105" s="83" t="s">
        <v>56</v>
      </c>
    </row>
    <row r="106" spans="2:10" x14ac:dyDescent="0.3">
      <c r="B106" s="80" t="s">
        <v>10</v>
      </c>
      <c r="C106" s="71"/>
      <c r="D106" s="72" t="s">
        <v>12</v>
      </c>
      <c r="E106" s="73"/>
      <c r="F106" s="74"/>
      <c r="G106" s="74"/>
      <c r="H106" s="75"/>
      <c r="I106" s="76"/>
      <c r="J106" s="77">
        <f>H73</f>
        <v>487</v>
      </c>
    </row>
    <row r="107" spans="2:10" x14ac:dyDescent="0.3">
      <c r="B107" s="61" t="s">
        <v>57</v>
      </c>
      <c r="C107" s="59"/>
      <c r="D107" s="63" t="s">
        <v>19</v>
      </c>
      <c r="E107" s="64"/>
      <c r="F107" s="65"/>
      <c r="G107" s="65"/>
      <c r="H107" s="58"/>
      <c r="I107" s="66"/>
      <c r="J107" s="70">
        <f>H78</f>
        <v>417</v>
      </c>
    </row>
    <row r="108" spans="2:10" x14ac:dyDescent="0.3">
      <c r="B108" s="62" t="s">
        <v>15</v>
      </c>
      <c r="C108" s="59"/>
      <c r="D108" s="63" t="s">
        <v>58</v>
      </c>
      <c r="E108" s="64"/>
      <c r="F108" s="65"/>
      <c r="G108" s="65"/>
      <c r="H108" s="58"/>
      <c r="I108" s="66"/>
      <c r="J108" s="70">
        <f>H83</f>
        <v>331</v>
      </c>
    </row>
    <row r="109" spans="2:10" x14ac:dyDescent="0.3">
      <c r="B109" s="5" t="s">
        <v>17</v>
      </c>
      <c r="C109" s="59"/>
      <c r="D109" s="60" t="s">
        <v>29</v>
      </c>
      <c r="E109" s="56"/>
      <c r="F109" s="57"/>
      <c r="G109" s="57"/>
      <c r="H109" s="58"/>
      <c r="I109" s="55"/>
      <c r="J109" s="5">
        <f>H88</f>
        <v>278</v>
      </c>
    </row>
    <row r="110" spans="2:10" x14ac:dyDescent="0.3">
      <c r="B110" s="5" t="s">
        <v>59</v>
      </c>
      <c r="C110" s="59"/>
      <c r="D110" s="60" t="s">
        <v>60</v>
      </c>
      <c r="E110" s="56"/>
      <c r="F110" s="57"/>
      <c r="G110" s="57"/>
      <c r="H110" s="58"/>
      <c r="I110" s="55"/>
      <c r="J110" s="5">
        <f>H93</f>
        <v>226</v>
      </c>
    </row>
    <row r="111" spans="2:10" x14ac:dyDescent="0.3">
      <c r="B111" s="5" t="s">
        <v>22</v>
      </c>
      <c r="C111" s="59"/>
      <c r="D111" s="60" t="s">
        <v>61</v>
      </c>
      <c r="E111" s="56"/>
      <c r="F111" s="57"/>
      <c r="G111" s="57"/>
      <c r="H111" s="58"/>
      <c r="I111" s="55"/>
      <c r="J111" s="5">
        <f>H98</f>
        <v>0</v>
      </c>
    </row>
    <row r="112" spans="2:10" x14ac:dyDescent="0.3">
      <c r="B112" s="2"/>
      <c r="E112" s="1"/>
      <c r="F112" s="2"/>
      <c r="G112" s="2"/>
      <c r="H112" s="3"/>
    </row>
    <row r="113" spans="2:8" x14ac:dyDescent="0.3">
      <c r="B113" s="2"/>
      <c r="E113" s="1"/>
      <c r="F113" s="2"/>
      <c r="G113" s="2"/>
      <c r="H113" s="3"/>
    </row>
    <row r="114" spans="2:8" x14ac:dyDescent="0.3">
      <c r="B114" s="2"/>
      <c r="E114" s="1"/>
      <c r="F114" s="2"/>
      <c r="G114" s="2"/>
      <c r="H114" s="3"/>
    </row>
    <row r="115" spans="2:8" x14ac:dyDescent="0.3">
      <c r="E115" s="1"/>
      <c r="F115" s="2"/>
      <c r="G115" s="2"/>
      <c r="H115" s="3"/>
    </row>
    <row r="116" spans="2:8" x14ac:dyDescent="0.3">
      <c r="E116" s="1"/>
      <c r="F116" s="2"/>
      <c r="G116" s="2"/>
      <c r="H116" s="3"/>
    </row>
    <row r="117" spans="2:8" x14ac:dyDescent="0.3">
      <c r="E117" s="1"/>
      <c r="F117" s="2"/>
      <c r="G117" s="2"/>
      <c r="H117" s="3"/>
    </row>
    <row r="118" spans="2:8" x14ac:dyDescent="0.3">
      <c r="E118" s="1"/>
      <c r="F118" s="2"/>
      <c r="G118" s="2"/>
      <c r="H118" s="3"/>
    </row>
    <row r="119" spans="2:8" x14ac:dyDescent="0.3">
      <c r="E119" s="1"/>
      <c r="F119" s="2"/>
      <c r="G119" s="2"/>
      <c r="H119" s="3"/>
    </row>
    <row r="120" spans="2:8" x14ac:dyDescent="0.3">
      <c r="E120" s="1"/>
      <c r="F120" s="2"/>
      <c r="G120" s="2"/>
      <c r="H120" s="3"/>
    </row>
    <row r="121" spans="2:8" x14ac:dyDescent="0.3">
      <c r="E121" s="1"/>
      <c r="F121" s="2"/>
      <c r="G121" s="2"/>
      <c r="H121" s="3"/>
    </row>
    <row r="122" spans="2:8" x14ac:dyDescent="0.3">
      <c r="E122" s="1"/>
      <c r="F122" s="2"/>
      <c r="G122" s="2"/>
      <c r="H122" s="3"/>
    </row>
    <row r="123" spans="2:8" x14ac:dyDescent="0.3">
      <c r="E123" s="1"/>
      <c r="F123" s="2"/>
      <c r="G123" s="2"/>
      <c r="H123" s="3"/>
    </row>
    <row r="124" spans="2:8" x14ac:dyDescent="0.3">
      <c r="E124" s="1"/>
      <c r="F124" s="2"/>
      <c r="G124" s="2"/>
      <c r="H124" s="3"/>
    </row>
    <row r="125" spans="2:8" x14ac:dyDescent="0.3">
      <c r="E125" s="1"/>
      <c r="F125" s="2"/>
      <c r="G125" s="2"/>
      <c r="H125" s="3"/>
    </row>
    <row r="126" spans="2:8" x14ac:dyDescent="0.3">
      <c r="E126" s="1"/>
      <c r="F126" s="2"/>
      <c r="G126" s="2"/>
      <c r="H126" s="3"/>
    </row>
    <row r="127" spans="2:8" x14ac:dyDescent="0.3">
      <c r="E127" s="1"/>
      <c r="F127" s="2"/>
      <c r="G127" s="2"/>
      <c r="H127" s="3"/>
    </row>
    <row r="128" spans="2:8" x14ac:dyDescent="0.3">
      <c r="E128" s="1"/>
      <c r="F128" s="2"/>
      <c r="G128" s="2"/>
      <c r="H128" s="3"/>
    </row>
    <row r="129" spans="2:8" x14ac:dyDescent="0.3">
      <c r="E129" s="1"/>
      <c r="F129" s="2"/>
      <c r="G129" s="2"/>
      <c r="H129" s="3"/>
    </row>
    <row r="130" spans="2:8" x14ac:dyDescent="0.3">
      <c r="E130" s="1"/>
      <c r="F130" s="2"/>
      <c r="G130" s="2"/>
      <c r="H130" s="3"/>
    </row>
    <row r="131" spans="2:8" x14ac:dyDescent="0.3">
      <c r="E131" s="1"/>
      <c r="F131" s="2"/>
      <c r="G131" s="2"/>
      <c r="H131" s="3"/>
    </row>
    <row r="132" spans="2:8" x14ac:dyDescent="0.3">
      <c r="B132" s="50" t="s">
        <v>62</v>
      </c>
      <c r="C132" s="50"/>
      <c r="D132" s="50"/>
      <c r="E132" s="51"/>
      <c r="F132" s="51" t="s">
        <v>63</v>
      </c>
      <c r="G132" s="52"/>
      <c r="H132" s="53"/>
    </row>
  </sheetData>
  <mergeCells count="11">
    <mergeCell ref="B31:J31"/>
    <mergeCell ref="D32:H32"/>
    <mergeCell ref="D45:F45"/>
    <mergeCell ref="B51:B52"/>
    <mergeCell ref="C51:C52"/>
    <mergeCell ref="D51:D52"/>
    <mergeCell ref="E51:E52"/>
    <mergeCell ref="F51:G51"/>
    <mergeCell ref="H51:H52"/>
    <mergeCell ref="I51:I52"/>
    <mergeCell ref="C49:D49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Rezultati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cp:lastPrinted>2026-04-18T21:59:47Z</cp:lastPrinted>
  <dcterms:created xsi:type="dcterms:W3CDTF">2026-04-18T21:31:01Z</dcterms:created>
  <dcterms:modified xsi:type="dcterms:W3CDTF">2026-04-19T06:47:24Z</dcterms:modified>
</cp:coreProperties>
</file>